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5360" windowHeight="8745" tabRatio="932" activeTab="0"/>
  </bookViews>
  <sheets>
    <sheet name="Anexo VI - RP - Executivo" sheetId="1" r:id="rId1"/>
  </sheets>
  <definedNames>
    <definedName name="_xlnm.Print_Area" localSheetId="0">'Anexo VI - RP - Executivo'!$A$1:$F$47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<sst xmlns="http://schemas.openxmlformats.org/spreadsheetml/2006/main" count="69" uniqueCount="50">
  <si>
    <t>RELATÓRIO DE GESTÃO FISCAL</t>
  </si>
  <si>
    <t>TOTAL</t>
  </si>
  <si>
    <t>ORÇAMENTOS FISCAL E DA SEGURIDADE SOCIAL</t>
  </si>
  <si>
    <t>Do Exercício</t>
  </si>
  <si>
    <t>ADMINISTRAÇÃO DIRETA</t>
  </si>
  <si>
    <t>ÓRGÃO</t>
  </si>
  <si>
    <t xml:space="preserve"> RGF - ANEXO VI (LRF, art. 55, inciso III, alínea "b")</t>
  </si>
  <si>
    <t>RESTOS A PAGAR INSCRITOS</t>
  </si>
  <si>
    <t>Liquidados e  Não Pagos</t>
  </si>
  <si>
    <t>(Processados)</t>
  </si>
  <si>
    <t>De Exercícios</t>
  </si>
  <si>
    <t>Anteriores</t>
  </si>
  <si>
    <t>SUFICIÊNCIA ANTES DA INSCRIÇÃO EM RESTOS A PAGAR NÃO PROCESSADOS</t>
  </si>
  <si>
    <t>(Apurado no Anexo V - Demonstrativo da Disponibilidade de Caixa)</t>
  </si>
  <si>
    <t>Empenhados e Não Liquidados</t>
  </si>
  <si>
    <t>(Não Processados)</t>
  </si>
  <si>
    <t xml:space="preserve">EMPENHOS </t>
  </si>
  <si>
    <t xml:space="preserve">CANCELADOS E </t>
  </si>
  <si>
    <t xml:space="preserve">NÃO INSCRITOS </t>
  </si>
  <si>
    <t>FINANCEIRA</t>
  </si>
  <si>
    <t>POR INSUFICIÊNCIA</t>
  </si>
  <si>
    <t>FONTE DE RECURSOS</t>
  </si>
  <si>
    <t>MUNICÍPIO DE CASTELO - ES</t>
  </si>
  <si>
    <t>EXECUTIVO</t>
  </si>
  <si>
    <t>002 - GABINETE DO PREFEITO</t>
  </si>
  <si>
    <t>003 - PROCURADORIA GERAL</t>
  </si>
  <si>
    <t>004 - SECRETARIA MUNICIPAL DE ADMINISTRAÇÃO</t>
  </si>
  <si>
    <t>005 - SECREATAIA MUNICIPAL DE PLANEJAMENTO</t>
  </si>
  <si>
    <t>006 - SECREATARIA MUNICIPAL DE FINAÇAS</t>
  </si>
  <si>
    <t>007 - SECRETARIA MUNICIPAL DE EDUCAÇÃO</t>
  </si>
  <si>
    <t>010 - SECRETARIA MUNICIPAL DE AÇÃO SOCIAL</t>
  </si>
  <si>
    <t>012 - SECRETARIA MUNICIPAL DE INTERIOR</t>
  </si>
  <si>
    <t>013 - SECRETARIA MUNICIPAL DE OBRAS</t>
  </si>
  <si>
    <t>014 - SECRETARIA MUNICIPAL DE SERVIÇOS URBANOS</t>
  </si>
  <si>
    <t>TOTAL - EXECUTIVO</t>
  </si>
  <si>
    <t>TOTAL GERAL</t>
  </si>
  <si>
    <t>Educação</t>
  </si>
  <si>
    <t>Saúde</t>
  </si>
  <si>
    <t>Outros</t>
  </si>
  <si>
    <t>ALEXANDER FERRÃO</t>
  </si>
  <si>
    <t>Secretário Municipal de Finanças</t>
  </si>
  <si>
    <t>NEILA BISSOLI</t>
  </si>
  <si>
    <t>Contadora CRC - ES nº 011102/O-9</t>
  </si>
  <si>
    <t>DEMONSTRATIVO DOS RESTOS A PAGAR - PODER EXECUTIVO</t>
  </si>
  <si>
    <t>008 - SECREATARIA MUNICIPAL DE CULTURA, ESPORTES E TURISMO</t>
  </si>
  <si>
    <t>011 - SECRETARIA MUNICIPAL DE AGRICULTURA E MEIO AMBIENTE</t>
  </si>
  <si>
    <t>010 - SECRETARIA MUNICIPAL DE SAÚDE</t>
  </si>
  <si>
    <t>CLEONE GOMES DO NASCIMENTO</t>
  </si>
  <si>
    <t>Prefeito Municipal</t>
  </si>
  <si>
    <t>2° SEMESTRE DE 2009 - JULHO A DEZEMBRO</t>
  </si>
</sst>
</file>

<file path=xl/styles.xml><?xml version="1.0" encoding="utf-8"?>
<styleSheet xmlns="http://schemas.openxmlformats.org/spreadsheetml/2006/main">
  <numFmts count="5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4" fillId="0" borderId="5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8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39" fontId="4" fillId="0" borderId="1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/>
    </xf>
    <xf numFmtId="0" fontId="3" fillId="0" borderId="12" xfId="0" applyNumberFormat="1" applyFont="1" applyFill="1" applyBorder="1" applyAlignment="1">
      <alignment/>
    </xf>
    <xf numFmtId="39" fontId="3" fillId="0" borderId="13" xfId="0" applyNumberFormat="1" applyFont="1" applyFill="1" applyBorder="1" applyAlignment="1">
      <alignment/>
    </xf>
    <xf numFmtId="39" fontId="3" fillId="0" borderId="12" xfId="0" applyNumberFormat="1" applyFont="1" applyFill="1" applyBorder="1" applyAlignment="1">
      <alignment/>
    </xf>
    <xf numFmtId="39" fontId="4" fillId="0" borderId="9" xfId="0" applyNumberFormat="1" applyFont="1" applyFill="1" applyBorder="1" applyAlignment="1">
      <alignment/>
    </xf>
    <xf numFmtId="3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9" fontId="4" fillId="0" borderId="9" xfId="0" applyNumberFormat="1" applyFont="1" applyFill="1" applyBorder="1" applyAlignment="1">
      <alignment horizontal="right"/>
    </xf>
    <xf numFmtId="39" fontId="4" fillId="0" borderId="1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view="pageBreakPreview" zoomScaleSheetLayoutView="100" workbookViewId="0" topLeftCell="A1">
      <selection activeCell="E14" sqref="E14"/>
    </sheetView>
  </sheetViews>
  <sheetFormatPr defaultColWidth="4.57421875" defaultRowHeight="11.25" customHeight="1"/>
  <cols>
    <col min="1" max="1" width="48.28125" style="1" customWidth="1"/>
    <col min="2" max="2" width="11.421875" style="1" customWidth="1"/>
    <col min="3" max="3" width="11.7109375" style="1" customWidth="1"/>
    <col min="4" max="4" width="11.421875" style="1" customWidth="1"/>
    <col min="5" max="5" width="11.140625" style="1" customWidth="1"/>
    <col min="6" max="6" width="15.421875" style="1" customWidth="1"/>
    <col min="7" max="16384" width="9.140625" style="1" customWidth="1"/>
  </cols>
  <sheetData>
    <row r="1" spans="1:6" ht="11.25" customHeight="1">
      <c r="A1" s="46" t="s">
        <v>22</v>
      </c>
      <c r="B1" s="46"/>
      <c r="C1" s="46"/>
      <c r="D1" s="46"/>
      <c r="E1" s="46"/>
      <c r="F1" s="46"/>
    </row>
    <row r="2" spans="1:6" ht="11.25" customHeight="1">
      <c r="A2" s="46" t="s">
        <v>0</v>
      </c>
      <c r="B2" s="46"/>
      <c r="C2" s="46"/>
      <c r="D2" s="46"/>
      <c r="E2" s="46"/>
      <c r="F2" s="46"/>
    </row>
    <row r="3" spans="1:6" s="2" customFormat="1" ht="11.25" customHeight="1">
      <c r="A3" s="45" t="s">
        <v>43</v>
      </c>
      <c r="B3" s="45"/>
      <c r="C3" s="45"/>
      <c r="D3" s="45"/>
      <c r="E3" s="45"/>
      <c r="F3" s="45"/>
    </row>
    <row r="4" spans="1:6" s="2" customFormat="1" ht="11.25" customHeight="1">
      <c r="A4" s="46" t="s">
        <v>2</v>
      </c>
      <c r="B4" s="46"/>
      <c r="C4" s="46"/>
      <c r="D4" s="46"/>
      <c r="E4" s="46"/>
      <c r="F4" s="46"/>
    </row>
    <row r="5" spans="1:6" s="2" customFormat="1" ht="11.25" customHeight="1">
      <c r="A5" s="46" t="s">
        <v>49</v>
      </c>
      <c r="B5" s="46"/>
      <c r="C5" s="46"/>
      <c r="D5" s="46"/>
      <c r="E5" s="46"/>
      <c r="F5" s="46"/>
    </row>
    <row r="6" spans="1:6" ht="11.25" customHeight="1">
      <c r="A6" s="11"/>
      <c r="B6" s="11"/>
      <c r="C6" s="11"/>
      <c r="D6" s="11"/>
      <c r="E6" s="11"/>
      <c r="F6" s="3"/>
    </row>
    <row r="7" spans="1:6" ht="11.25" customHeight="1">
      <c r="A7" s="8" t="s">
        <v>6</v>
      </c>
      <c r="F7" s="16">
        <v>1</v>
      </c>
    </row>
    <row r="8" spans="1:6" ht="11.25" customHeight="1">
      <c r="A8" s="20"/>
      <c r="B8" s="35" t="s">
        <v>7</v>
      </c>
      <c r="C8" s="36"/>
      <c r="D8" s="36"/>
      <c r="E8" s="36"/>
      <c r="F8" s="13" t="s">
        <v>16</v>
      </c>
    </row>
    <row r="9" spans="1:6" ht="11.25" customHeight="1">
      <c r="A9" s="4"/>
      <c r="B9" s="37" t="s">
        <v>8</v>
      </c>
      <c r="C9" s="38"/>
      <c r="D9" s="37" t="s">
        <v>14</v>
      </c>
      <c r="E9" s="39"/>
      <c r="F9" s="17" t="s">
        <v>17</v>
      </c>
    </row>
    <row r="10" spans="1:6" ht="11.25" customHeight="1">
      <c r="A10" s="17" t="s">
        <v>5</v>
      </c>
      <c r="B10" s="40" t="s">
        <v>9</v>
      </c>
      <c r="C10" s="41"/>
      <c r="D10" s="40" t="s">
        <v>15</v>
      </c>
      <c r="E10" s="42"/>
      <c r="F10" s="17" t="s">
        <v>18</v>
      </c>
    </row>
    <row r="11" spans="1:6" ht="11.25" customHeight="1">
      <c r="A11" s="19"/>
      <c r="B11" s="17" t="s">
        <v>10</v>
      </c>
      <c r="C11" s="18" t="s">
        <v>3</v>
      </c>
      <c r="D11" s="17" t="s">
        <v>10</v>
      </c>
      <c r="E11" s="18" t="s">
        <v>3</v>
      </c>
      <c r="F11" s="17" t="s">
        <v>20</v>
      </c>
    </row>
    <row r="12" spans="1:6" ht="11.25" customHeight="1">
      <c r="A12" s="7"/>
      <c r="B12" s="14" t="s">
        <v>11</v>
      </c>
      <c r="C12" s="15"/>
      <c r="D12" s="14" t="s">
        <v>11</v>
      </c>
      <c r="E12" s="15"/>
      <c r="F12" s="14" t="s">
        <v>19</v>
      </c>
    </row>
    <row r="13" spans="1:6" ht="11.25" customHeight="1">
      <c r="A13" s="21" t="s">
        <v>4</v>
      </c>
      <c r="B13" s="29"/>
      <c r="C13" s="29"/>
      <c r="D13" s="29"/>
      <c r="E13" s="29"/>
      <c r="F13" s="29"/>
    </row>
    <row r="14" spans="1:6" ht="11.25" customHeight="1">
      <c r="A14" s="21" t="s">
        <v>23</v>
      </c>
      <c r="B14" s="23">
        <f>SUM(B15:B27)</f>
        <v>7642.53</v>
      </c>
      <c r="C14" s="23">
        <f>SUM(C15:C27)</f>
        <v>419223.24999999994</v>
      </c>
      <c r="D14" s="23">
        <f>SUM(D15:D27)</f>
        <v>0</v>
      </c>
      <c r="E14" s="23">
        <f>SUM(E15:E27)</f>
        <v>591721.2699999999</v>
      </c>
      <c r="F14" s="23">
        <f>SUM(F15:F27)</f>
        <v>0</v>
      </c>
    </row>
    <row r="15" spans="1:6" ht="11.25" customHeight="1">
      <c r="A15" s="22" t="s">
        <v>24</v>
      </c>
      <c r="B15" s="23">
        <v>0</v>
      </c>
      <c r="C15" s="23">
        <v>652.12</v>
      </c>
      <c r="D15" s="23">
        <v>0</v>
      </c>
      <c r="E15" s="23">
        <v>28523</v>
      </c>
      <c r="F15" s="23">
        <v>0</v>
      </c>
    </row>
    <row r="16" spans="1:6" ht="11.25" customHeight="1">
      <c r="A16" s="22" t="s">
        <v>25</v>
      </c>
      <c r="B16" s="23">
        <v>5577.78</v>
      </c>
      <c r="C16" s="23">
        <v>424.98</v>
      </c>
      <c r="D16" s="23">
        <v>0</v>
      </c>
      <c r="E16" s="23">
        <v>0</v>
      </c>
      <c r="F16" s="23">
        <v>0</v>
      </c>
    </row>
    <row r="17" spans="1:6" ht="11.25" customHeight="1">
      <c r="A17" s="22" t="s">
        <v>26</v>
      </c>
      <c r="B17" s="23">
        <v>0</v>
      </c>
      <c r="C17" s="23">
        <v>41757.19</v>
      </c>
      <c r="D17" s="23">
        <v>0</v>
      </c>
      <c r="E17" s="23">
        <v>0</v>
      </c>
      <c r="F17" s="23">
        <v>0</v>
      </c>
    </row>
    <row r="18" spans="1:6" ht="11.25" customHeight="1">
      <c r="A18" s="24" t="s">
        <v>27</v>
      </c>
      <c r="B18" s="23">
        <v>0</v>
      </c>
      <c r="C18" s="23">
        <v>2645.14</v>
      </c>
      <c r="D18" s="23">
        <v>0</v>
      </c>
      <c r="E18" s="23">
        <v>0</v>
      </c>
      <c r="F18" s="23">
        <v>0</v>
      </c>
    </row>
    <row r="19" spans="1:6" ht="11.25" customHeight="1">
      <c r="A19" s="25" t="s">
        <v>28</v>
      </c>
      <c r="B19" s="23">
        <v>0</v>
      </c>
      <c r="C19" s="23">
        <v>8632.34</v>
      </c>
      <c r="D19" s="23">
        <v>0</v>
      </c>
      <c r="E19" s="23">
        <v>0</v>
      </c>
      <c r="F19" s="23">
        <v>0</v>
      </c>
    </row>
    <row r="20" spans="1:6" ht="11.25" customHeight="1">
      <c r="A20" s="25" t="s">
        <v>29</v>
      </c>
      <c r="B20" s="23">
        <v>0</v>
      </c>
      <c r="C20" s="23">
        <v>145336.44</v>
      </c>
      <c r="D20" s="23">
        <v>0</v>
      </c>
      <c r="E20" s="23">
        <v>272279.92</v>
      </c>
      <c r="F20" s="23">
        <v>0</v>
      </c>
    </row>
    <row r="21" spans="1:6" ht="11.25" customHeight="1">
      <c r="A21" s="25" t="s">
        <v>44</v>
      </c>
      <c r="B21" s="23">
        <v>0</v>
      </c>
      <c r="C21" s="23">
        <v>3502.4</v>
      </c>
      <c r="D21" s="23">
        <v>0</v>
      </c>
      <c r="E21" s="23">
        <v>10934.22</v>
      </c>
      <c r="F21" s="23">
        <v>0</v>
      </c>
    </row>
    <row r="22" spans="1:6" ht="11.25" customHeight="1">
      <c r="A22" s="25" t="s">
        <v>46</v>
      </c>
      <c r="B22" s="23">
        <v>0</v>
      </c>
      <c r="C22" s="23">
        <v>66787.25</v>
      </c>
      <c r="D22" s="23">
        <v>0</v>
      </c>
      <c r="E22" s="23">
        <v>247555.05</v>
      </c>
      <c r="F22" s="23">
        <v>0</v>
      </c>
    </row>
    <row r="23" spans="1:6" ht="11.25" customHeight="1">
      <c r="A23" s="25" t="s">
        <v>30</v>
      </c>
      <c r="B23" s="23">
        <v>0</v>
      </c>
      <c r="C23" s="23">
        <v>19227.26</v>
      </c>
      <c r="D23" s="23">
        <v>0</v>
      </c>
      <c r="E23" s="23">
        <v>6898.76</v>
      </c>
      <c r="F23" s="23">
        <v>0</v>
      </c>
    </row>
    <row r="24" spans="1:6" ht="11.25" customHeight="1">
      <c r="A24" s="25" t="s">
        <v>45</v>
      </c>
      <c r="B24" s="23">
        <v>0</v>
      </c>
      <c r="C24" s="23">
        <v>60291.29</v>
      </c>
      <c r="D24" s="23">
        <v>0</v>
      </c>
      <c r="E24" s="23">
        <v>0</v>
      </c>
      <c r="F24" s="23">
        <v>0</v>
      </c>
    </row>
    <row r="25" spans="1:6" ht="11.25" customHeight="1">
      <c r="A25" s="25" t="s">
        <v>31</v>
      </c>
      <c r="B25" s="23">
        <v>0</v>
      </c>
      <c r="C25" s="23">
        <v>23076.61</v>
      </c>
      <c r="D25" s="23">
        <v>0</v>
      </c>
      <c r="E25" s="23">
        <v>24360</v>
      </c>
      <c r="F25" s="23">
        <v>0</v>
      </c>
    </row>
    <row r="26" spans="1:6" ht="11.25" customHeight="1">
      <c r="A26" s="25" t="s">
        <v>32</v>
      </c>
      <c r="B26" s="23">
        <v>2064.75</v>
      </c>
      <c r="C26" s="23">
        <v>2012.85</v>
      </c>
      <c r="D26" s="23">
        <v>0</v>
      </c>
      <c r="E26" s="23">
        <v>0</v>
      </c>
      <c r="F26" s="23">
        <v>0</v>
      </c>
    </row>
    <row r="27" spans="1:6" ht="11.25" customHeight="1">
      <c r="A27" s="25" t="s">
        <v>33</v>
      </c>
      <c r="B27" s="23">
        <v>0</v>
      </c>
      <c r="C27" s="23">
        <v>44877.38</v>
      </c>
      <c r="D27" s="23">
        <v>0</v>
      </c>
      <c r="E27" s="23">
        <v>1170.32</v>
      </c>
      <c r="F27" s="23">
        <v>0</v>
      </c>
    </row>
    <row r="28" spans="1:6" ht="11.25" customHeight="1">
      <c r="A28" s="26" t="s">
        <v>34</v>
      </c>
      <c r="B28" s="27">
        <f>B14</f>
        <v>7642.53</v>
      </c>
      <c r="C28" s="27">
        <f>C14</f>
        <v>419223.24999999994</v>
      </c>
      <c r="D28" s="27">
        <f>D14</f>
        <v>0</v>
      </c>
      <c r="E28" s="27">
        <f>E14</f>
        <v>591721.2699999999</v>
      </c>
      <c r="F28" s="28">
        <f>F14</f>
        <v>0</v>
      </c>
    </row>
    <row r="29" spans="1:6" ht="11.25" customHeight="1">
      <c r="A29" s="26" t="s">
        <v>35</v>
      </c>
      <c r="B29" s="28">
        <f>B28</f>
        <v>7642.53</v>
      </c>
      <c r="C29" s="28">
        <f>C28</f>
        <v>419223.24999999994</v>
      </c>
      <c r="D29" s="28">
        <f>D28</f>
        <v>0</v>
      </c>
      <c r="E29" s="28">
        <f>E28</f>
        <v>591721.2699999999</v>
      </c>
      <c r="F29" s="28">
        <f>F28</f>
        <v>0</v>
      </c>
    </row>
    <row r="30" spans="1:6" ht="11.25" customHeight="1">
      <c r="A30" s="4"/>
      <c r="B30" s="3"/>
      <c r="C30" s="33"/>
      <c r="D30" s="3"/>
      <c r="E30" s="33"/>
      <c r="F30" s="5"/>
    </row>
    <row r="31" spans="1:6" ht="11.25" customHeight="1">
      <c r="A31" s="9" t="s">
        <v>12</v>
      </c>
      <c r="B31" s="6"/>
      <c r="C31" s="6"/>
      <c r="D31" s="6"/>
      <c r="E31" s="10"/>
      <c r="F31" s="47">
        <v>6746687.02</v>
      </c>
    </row>
    <row r="32" spans="1:6" ht="11.25" customHeight="1">
      <c r="A32" s="7" t="s">
        <v>13</v>
      </c>
      <c r="B32" s="8"/>
      <c r="C32" s="8"/>
      <c r="D32" s="8"/>
      <c r="E32" s="12"/>
      <c r="F32" s="48"/>
    </row>
    <row r="33" spans="1:6" ht="11.25" customHeight="1">
      <c r="A33" s="4"/>
      <c r="B33" s="3"/>
      <c r="C33" s="3"/>
      <c r="D33" s="3"/>
      <c r="E33" s="3"/>
      <c r="F33" s="5"/>
    </row>
    <row r="34" spans="1:6" ht="11.25" customHeight="1">
      <c r="A34" s="20"/>
      <c r="B34" s="35" t="s">
        <v>7</v>
      </c>
      <c r="C34" s="36"/>
      <c r="D34" s="36"/>
      <c r="E34" s="36"/>
      <c r="F34" s="13" t="s">
        <v>16</v>
      </c>
    </row>
    <row r="35" spans="1:6" ht="11.25" customHeight="1">
      <c r="A35" s="4"/>
      <c r="B35" s="37" t="s">
        <v>8</v>
      </c>
      <c r="C35" s="38"/>
      <c r="D35" s="37" t="s">
        <v>14</v>
      </c>
      <c r="E35" s="39"/>
      <c r="F35" s="17" t="s">
        <v>17</v>
      </c>
    </row>
    <row r="36" spans="1:6" ht="11.25" customHeight="1">
      <c r="A36" s="17" t="s">
        <v>21</v>
      </c>
      <c r="B36" s="40" t="s">
        <v>9</v>
      </c>
      <c r="C36" s="41"/>
      <c r="D36" s="40" t="s">
        <v>15</v>
      </c>
      <c r="E36" s="42"/>
      <c r="F36" s="17" t="s">
        <v>18</v>
      </c>
    </row>
    <row r="37" spans="1:6" ht="11.25" customHeight="1">
      <c r="A37" s="19"/>
      <c r="B37" s="17" t="s">
        <v>10</v>
      </c>
      <c r="C37" s="18" t="s">
        <v>3</v>
      </c>
      <c r="D37" s="17" t="s">
        <v>10</v>
      </c>
      <c r="E37" s="18" t="s">
        <v>3</v>
      </c>
      <c r="F37" s="17" t="s">
        <v>20</v>
      </c>
    </row>
    <row r="38" spans="1:6" ht="11.25" customHeight="1">
      <c r="A38" s="7"/>
      <c r="B38" s="14" t="s">
        <v>11</v>
      </c>
      <c r="C38" s="15"/>
      <c r="D38" s="14" t="s">
        <v>11</v>
      </c>
      <c r="E38" s="15"/>
      <c r="F38" s="14" t="s">
        <v>19</v>
      </c>
    </row>
    <row r="39" spans="1:6" ht="11.25" customHeight="1">
      <c r="A39" s="4" t="s">
        <v>36</v>
      </c>
      <c r="B39" s="30">
        <v>0</v>
      </c>
      <c r="C39" s="30">
        <f>C20</f>
        <v>145336.44</v>
      </c>
      <c r="D39" s="30">
        <v>0</v>
      </c>
      <c r="E39" s="30">
        <f>E20</f>
        <v>272279.92</v>
      </c>
      <c r="F39" s="31">
        <v>0</v>
      </c>
    </row>
    <row r="40" spans="1:6" ht="11.25" customHeight="1">
      <c r="A40" s="4" t="s">
        <v>37</v>
      </c>
      <c r="B40" s="30">
        <v>0</v>
      </c>
      <c r="C40" s="30">
        <f>C22</f>
        <v>66787.25</v>
      </c>
      <c r="D40" s="30">
        <v>0</v>
      </c>
      <c r="E40" s="30">
        <f>E22</f>
        <v>247555.05</v>
      </c>
      <c r="F40" s="31">
        <v>0</v>
      </c>
    </row>
    <row r="41" spans="1:6" ht="11.25" customHeight="1">
      <c r="A41" s="4" t="s">
        <v>38</v>
      </c>
      <c r="B41" s="30">
        <v>7642.53</v>
      </c>
      <c r="C41" s="30">
        <f>SUM(C15:C19)+C21+SUM(C23:C27)</f>
        <v>207099.56000000003</v>
      </c>
      <c r="D41" s="30">
        <v>0</v>
      </c>
      <c r="E41" s="30">
        <f>SUM(E15:E19)+E21+SUM(E23:E27)</f>
        <v>71886.3</v>
      </c>
      <c r="F41" s="31">
        <v>0</v>
      </c>
    </row>
    <row r="42" spans="1:6" ht="11.25" customHeight="1">
      <c r="A42" s="26" t="s">
        <v>1</v>
      </c>
      <c r="B42" s="27">
        <f>SUM(B39:B41)</f>
        <v>7642.53</v>
      </c>
      <c r="C42" s="27">
        <f>SUM(C39:C41)</f>
        <v>419223.25</v>
      </c>
      <c r="D42" s="27">
        <f>SUM(D39:D41)</f>
        <v>0</v>
      </c>
      <c r="E42" s="27">
        <f>SUM(E39:E41)</f>
        <v>591721.27</v>
      </c>
      <c r="F42" s="28">
        <f>SUM(F39:F41)</f>
        <v>0</v>
      </c>
    </row>
    <row r="46" spans="1:6" ht="11.25" customHeight="1">
      <c r="A46" s="34" t="s">
        <v>47</v>
      </c>
      <c r="B46" s="43" t="s">
        <v>39</v>
      </c>
      <c r="C46" s="43"/>
      <c r="D46" s="45" t="s">
        <v>41</v>
      </c>
      <c r="E46" s="45"/>
      <c r="F46" s="45"/>
    </row>
    <row r="47" spans="1:6" ht="11.25" customHeight="1">
      <c r="A47" s="32" t="s">
        <v>48</v>
      </c>
      <c r="B47" s="44" t="s">
        <v>40</v>
      </c>
      <c r="C47" s="44"/>
      <c r="D47" s="46" t="s">
        <v>42</v>
      </c>
      <c r="E47" s="46"/>
      <c r="F47" s="46"/>
    </row>
  </sheetData>
  <mergeCells count="20">
    <mergeCell ref="F31:F32"/>
    <mergeCell ref="A5:F5"/>
    <mergeCell ref="B10:C10"/>
    <mergeCell ref="B9:C9"/>
    <mergeCell ref="B8:E8"/>
    <mergeCell ref="D9:E9"/>
    <mergeCell ref="D10:E10"/>
    <mergeCell ref="A4:F4"/>
    <mergeCell ref="A3:F3"/>
    <mergeCell ref="A2:F2"/>
    <mergeCell ref="A1:F1"/>
    <mergeCell ref="B46:C46"/>
    <mergeCell ref="B47:C47"/>
    <mergeCell ref="D46:F46"/>
    <mergeCell ref="D47:F47"/>
    <mergeCell ref="B34:E34"/>
    <mergeCell ref="B35:C35"/>
    <mergeCell ref="D35:E35"/>
    <mergeCell ref="B36:C36"/>
    <mergeCell ref="D36:E36"/>
  </mergeCells>
  <printOptions/>
  <pageMargins left="0.3937007874015748" right="0.1968503937007874" top="0.984251968503937" bottom="0.984251968503937" header="0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t-gambati</cp:lastModifiedBy>
  <cp:lastPrinted>2010-01-20T13:03:36Z</cp:lastPrinted>
  <dcterms:created xsi:type="dcterms:W3CDTF">2001-09-06T15:18:59Z</dcterms:created>
  <dcterms:modified xsi:type="dcterms:W3CDTF">2010-01-20T15:40:06Z</dcterms:modified>
  <cp:category/>
  <cp:version/>
  <cp:contentType/>
  <cp:contentStatus/>
</cp:coreProperties>
</file>